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参加申込書" sheetId="4" r:id="rId1"/>
    <sheet name="広大控え" sheetId="5" r:id="rId2"/>
  </sheets>
  <definedNames>
    <definedName name="_xlnm.Print_Area" localSheetId="0">参加申込書!$B$2:$L$21</definedName>
  </definedNames>
  <calcPr calcId="144525"/>
</workbook>
</file>

<file path=xl/sharedStrings.xml><?xml version="1.0" encoding="utf-8"?>
<sst xmlns="http://schemas.openxmlformats.org/spreadsheetml/2006/main" count="85" uniqueCount="72">
  <si>
    <t>2020年度冬期　広島大学日本語・日本文化特別研修（中国）参加申込書</t>
  </si>
  <si>
    <t>（日本語読みカタカナ）</t>
  </si>
  <si>
    <t>写真（注１）</t>
  </si>
  <si>
    <t>氏名（漢字）</t>
  </si>
  <si>
    <t>氏</t>
  </si>
  <si>
    <t>名</t>
  </si>
  <si>
    <t>アルファベット　　　　　　　　　　　　　（拼音）</t>
  </si>
  <si>
    <t>Family Name （姓）</t>
  </si>
  <si>
    <t>First Name （名）</t>
  </si>
  <si>
    <t>生年月日</t>
  </si>
  <si>
    <t>性別※</t>
  </si>
  <si>
    <t>※プルダウンから選択</t>
  </si>
  <si>
    <t>所属大学</t>
  </si>
  <si>
    <t>学部・学科</t>
  </si>
  <si>
    <t>学年</t>
  </si>
  <si>
    <t>年</t>
  </si>
  <si>
    <t>本人の住所
（自宅/寮の住所）</t>
  </si>
  <si>
    <t>電話番号</t>
  </si>
  <si>
    <t>E-mail</t>
  </si>
  <si>
    <t>日本語能力試験（JLPT)結果</t>
  </si>
  <si>
    <t>受験年月※</t>
  </si>
  <si>
    <t>レベル※</t>
  </si>
  <si>
    <t>得点</t>
  </si>
  <si>
    <r>
      <rPr>
        <b/>
        <sz val="11"/>
        <color theme="1"/>
        <rFont val="宋体"/>
        <charset val="128"/>
        <scheme val="minor"/>
      </rPr>
      <t>日本語学習歴　　</t>
    </r>
    <r>
      <rPr>
        <b/>
        <sz val="9"/>
        <color rgb="FFFF0000"/>
        <rFont val="宋体"/>
        <charset val="128"/>
        <scheme val="minor"/>
      </rPr>
      <t>「延べ時間」の記入例。
　例：週に5日、1.5時間を2年間続けた→5(日)×1.5(時間)×4(週)×24(月)=720(時間)</t>
    </r>
  </si>
  <si>
    <t>カ月　　延べ時間 約</t>
  </si>
  <si>
    <t>時間</t>
  </si>
  <si>
    <t>日本語能力（自己診断） ※</t>
  </si>
  <si>
    <t>来日経験の有無 ※</t>
  </si>
  <si>
    <r>
      <rPr>
        <b/>
        <sz val="11"/>
        <color theme="1"/>
        <rFont val="宋体"/>
        <charset val="128"/>
        <scheme val="minor"/>
      </rPr>
      <t xml:space="preserve">「有」の場合の場所
</t>
    </r>
    <r>
      <rPr>
        <b/>
        <sz val="8"/>
        <color theme="1"/>
        <rFont val="ＭＳ Ｐ明朝"/>
        <charset val="128"/>
      </rPr>
      <t>(複数ある場合には最長期間のもの)</t>
    </r>
  </si>
  <si>
    <t>在留期間
(日)</t>
  </si>
  <si>
    <t>目的</t>
  </si>
  <si>
    <r>
      <rPr>
        <b/>
        <sz val="11"/>
        <color theme="1"/>
        <rFont val="宋体"/>
        <charset val="128"/>
        <scheme val="minor"/>
      </rPr>
      <t xml:space="preserve">研修プログラムで配慮が必要なことがあれば書いてください。
（内容によっては対応できないこともあります。）
</t>
    </r>
    <r>
      <rPr>
        <b/>
        <sz val="9"/>
        <color rgb="FFFF0000"/>
        <rFont val="宋体"/>
        <charset val="128"/>
        <scheme val="minor"/>
      </rPr>
      <t>無い場合は、「無」と記入してください。</t>
    </r>
  </si>
  <si>
    <t>将来大学院に進学する場合、関心がある研究分野あるいは学科について書いてください（既に大学院生の場合は、現在の研究分野を書いてください。）</t>
  </si>
  <si>
    <t>電話番号・メールアドレス開示の可否（他の研修生に電話番号、メールアドレスを公開してもよいですか。） ※</t>
  </si>
  <si>
    <t>広島大学での研修への抱負（自分で日本語100字～８００字程度で記入）</t>
  </si>
  <si>
    <t>（注１）顔写真は申請書に貼付とは別に電子ファイルjpegでも提出してください。</t>
  </si>
  <si>
    <t>※このページには入力しないでください。</t>
  </si>
  <si>
    <t>氏（漢字）</t>
  </si>
  <si>
    <t>名（漢字）</t>
  </si>
  <si>
    <t>氏（カタカナ）</t>
  </si>
  <si>
    <t>名（カタカナ）</t>
  </si>
  <si>
    <t>氏名（カタカナ）</t>
  </si>
  <si>
    <t>ローマ字
First N.</t>
  </si>
  <si>
    <t>ローマ字
Last N.</t>
  </si>
  <si>
    <t>ローマ字</t>
  </si>
  <si>
    <t>年齢</t>
  </si>
  <si>
    <t>性別</t>
  </si>
  <si>
    <t>（緊急連絡）　
氏名（漢字）</t>
  </si>
  <si>
    <t>（緊急連絡）
続柄</t>
  </si>
  <si>
    <t>（緊急連絡）
住所</t>
  </si>
  <si>
    <t>（緊急連絡）
電話番号</t>
  </si>
  <si>
    <t>（緊急連絡）
E-mail</t>
  </si>
  <si>
    <t>パスポート番号</t>
  </si>
  <si>
    <t>日本語能力試験
受験年</t>
  </si>
  <si>
    <t>日本語能力試験
レベル</t>
  </si>
  <si>
    <t>日本語能力試験
得点</t>
  </si>
  <si>
    <t>日本語学習歴(月)</t>
  </si>
  <si>
    <t>日本語学習歴
(延べ時間)</t>
  </si>
  <si>
    <t>日本語能力
（自己診断）</t>
  </si>
  <si>
    <t>来日経験の有無</t>
  </si>
  <si>
    <t>来日期間・目的</t>
  </si>
  <si>
    <t>アレルギーなどの理由で食べられない食品</t>
  </si>
  <si>
    <t>宗教・信条のために食べない食品</t>
  </si>
  <si>
    <t>嫌いな食品・食べ物</t>
  </si>
  <si>
    <t>利き手</t>
  </si>
  <si>
    <t>持病等</t>
  </si>
  <si>
    <t>常用薬</t>
  </si>
  <si>
    <t>研修中に必要な配慮</t>
  </si>
  <si>
    <t>大学院へ進学の場合関心ある分野</t>
  </si>
  <si>
    <t>日本で使える携帯電話の有無</t>
  </si>
  <si>
    <t>電話番号等開示可否</t>
  </si>
  <si>
    <t>研修への抱負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</si>
</sst>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0_);[Red]\(0\)"/>
  </numFmts>
  <fonts count="33">
    <font>
      <sz val="11"/>
      <color theme="1"/>
      <name val="宋体"/>
      <charset val="128"/>
      <scheme val="minor"/>
    </font>
    <font>
      <sz val="11"/>
      <color theme="1"/>
      <name val="HGPｺﾞｼｯｸM"/>
      <charset val="128"/>
    </font>
    <font>
      <b/>
      <sz val="18"/>
      <color rgb="FFFF0000"/>
      <name val="HGPｺﾞｼｯｸM"/>
      <charset val="128"/>
    </font>
    <font>
      <sz val="11"/>
      <color theme="1"/>
      <name val="宋体"/>
      <charset val="128"/>
      <scheme val="minor"/>
    </font>
    <font>
      <b/>
      <sz val="16"/>
      <color theme="1"/>
      <name val="宋体"/>
      <charset val="128"/>
      <scheme val="minor"/>
    </font>
    <font>
      <b/>
      <sz val="16"/>
      <color theme="1"/>
      <name val="宋体"/>
      <charset val="128"/>
      <scheme val="minor"/>
    </font>
    <font>
      <b/>
      <sz val="11"/>
      <color theme="1"/>
      <name val="宋体"/>
      <charset val="128"/>
      <scheme val="minor"/>
    </font>
    <font>
      <b/>
      <sz val="10"/>
      <color theme="1"/>
      <name val="宋体"/>
      <charset val="128"/>
      <scheme val="minor"/>
    </font>
    <font>
      <sz val="14"/>
      <color theme="1"/>
      <name val="宋体"/>
      <charset val="128"/>
      <scheme val="minor"/>
    </font>
    <font>
      <u/>
      <sz val="11"/>
      <color theme="10"/>
      <name val="宋体"/>
      <charset val="128"/>
      <scheme val="minor"/>
    </font>
    <font>
      <u/>
      <sz val="11"/>
      <color theme="10"/>
      <name val="宋体"/>
      <charset val="128"/>
      <scheme val="minor"/>
    </font>
    <font>
      <b/>
      <sz val="12"/>
      <color theme="1"/>
      <name val="宋体"/>
      <charset val="128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color rgb="FFFF0000"/>
      <name val="宋体"/>
      <charset val="128"/>
      <scheme val="minor"/>
    </font>
    <font>
      <b/>
      <sz val="8"/>
      <color theme="1"/>
      <name val="ＭＳ Ｐ明朝"/>
      <charset val="128"/>
    </font>
  </fonts>
  <fills count="3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4" borderId="4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4" borderId="45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49" applyNumberFormat="0" applyFill="0" applyAlignment="0" applyProtection="0">
      <alignment vertical="center"/>
    </xf>
    <xf numFmtId="0" fontId="27" fillId="0" borderId="4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0" borderId="5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9" fillId="24" borderId="52" applyNumberFormat="0" applyAlignment="0" applyProtection="0">
      <alignment vertical="center"/>
    </xf>
    <xf numFmtId="0" fontId="30" fillId="24" borderId="46" applyNumberFormat="0" applyAlignment="0" applyProtection="0">
      <alignment vertical="center"/>
    </xf>
    <xf numFmtId="0" fontId="22" fillId="20" borderId="47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4" fillId="0" borderId="48" applyNumberFormat="0" applyFill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 textRotation="255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1" fillId="2" borderId="3" xfId="0" applyFont="1" applyFill="1" applyBorder="1" applyAlignment="1">
      <alignment horizontal="center" vertical="center" textRotation="255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176" fontId="1" fillId="2" borderId="6" xfId="0" applyNumberFormat="1" applyFont="1" applyFill="1" applyBorder="1" applyAlignment="1">
      <alignment vertical="center" wrapText="1"/>
    </xf>
    <xf numFmtId="177" fontId="1" fillId="2" borderId="6" xfId="0" applyNumberFormat="1" applyFont="1" applyFill="1" applyBorder="1" applyAlignment="1">
      <alignment vertical="center" wrapText="1"/>
    </xf>
    <xf numFmtId="55" fontId="1" fillId="2" borderId="6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shrinkToFit="1"/>
    </xf>
    <xf numFmtId="49" fontId="6" fillId="0" borderId="12" xfId="0" applyNumberFormat="1" applyFont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49" fontId="8" fillId="0" borderId="17" xfId="0" applyNumberFormat="1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49" fontId="8" fillId="0" borderId="19" xfId="0" applyNumberFormat="1" applyFont="1" applyBorder="1" applyAlignment="1" applyProtection="1">
      <alignment horizontal="center" vertical="center" wrapText="1"/>
      <protection locked="0"/>
    </xf>
    <xf numFmtId="49" fontId="8" fillId="0" borderId="20" xfId="0" applyNumberFormat="1" applyFont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/>
    </xf>
    <xf numFmtId="14" fontId="3" fillId="0" borderId="9" xfId="0" applyNumberFormat="1" applyFont="1" applyBorder="1" applyAlignment="1" applyProtection="1">
      <alignment horizontal="center" vertical="center"/>
      <protection locked="0"/>
    </xf>
    <xf numFmtId="14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>
      <alignment horizontal="center" vertical="center" wrapText="1"/>
    </xf>
    <xf numFmtId="49" fontId="3" fillId="0" borderId="23" xfId="0" applyNumberFormat="1" applyFont="1" applyBorder="1" applyAlignment="1" applyProtection="1">
      <alignment horizontal="center" vertical="center" wrapText="1"/>
      <protection locked="0"/>
    </xf>
    <xf numFmtId="49" fontId="3" fillId="0" borderId="24" xfId="0" applyNumberFormat="1" applyFont="1" applyBorder="1" applyAlignment="1" applyProtection="1">
      <alignment horizontal="center" vertical="center" wrapText="1"/>
      <protection locked="0"/>
    </xf>
    <xf numFmtId="0" fontId="6" fillId="3" borderId="25" xfId="0" applyFont="1" applyFill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>
      <alignment horizontal="center" vertical="center"/>
    </xf>
    <xf numFmtId="49" fontId="9" fillId="0" borderId="29" xfId="10" applyNumberFormat="1" applyBorder="1" applyAlignment="1" applyProtection="1">
      <alignment horizontal="center" vertical="center"/>
      <protection locked="0"/>
    </xf>
    <xf numFmtId="49" fontId="10" fillId="0" borderId="30" xfId="10" applyNumberFormat="1" applyFont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0" fontId="6" fillId="3" borderId="9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31" xfId="0" applyFont="1" applyFill="1" applyBorder="1">
      <alignment vertical="center"/>
    </xf>
    <xf numFmtId="0" fontId="6" fillId="3" borderId="21" xfId="0" applyFont="1" applyFill="1" applyBorder="1" applyAlignment="1">
      <alignment horizontal="centerContinuous" vertical="center"/>
    </xf>
    <xf numFmtId="55" fontId="3" fillId="0" borderId="10" xfId="0" applyNumberFormat="1" applyFont="1" applyBorder="1" applyAlignment="1" applyProtection="1">
      <alignment horizontal="center" vertical="center"/>
      <protection locked="0"/>
    </xf>
    <xf numFmtId="55" fontId="3" fillId="0" borderId="31" xfId="0" applyNumberFormat="1" applyFont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/>
    </xf>
    <xf numFmtId="0" fontId="6" fillId="3" borderId="31" xfId="0" applyFont="1" applyFill="1" applyBorder="1" applyAlignment="1">
      <alignment horizontal="left" vertical="center"/>
    </xf>
    <xf numFmtId="0" fontId="3" fillId="0" borderId="9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>
      <alignment vertical="center" shrinkToFit="1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>
      <alignment horizontal="centerContinuous" vertical="center" wrapText="1" shrinkToFit="1"/>
    </xf>
    <xf numFmtId="0" fontId="6" fillId="3" borderId="31" xfId="0" applyFont="1" applyFill="1" applyBorder="1" applyAlignment="1">
      <alignment horizontal="centerContinuous" vertical="center" shrinkToFit="1"/>
    </xf>
    <xf numFmtId="49" fontId="6" fillId="0" borderId="9" xfId="0" applyNumberFormat="1" applyFont="1" applyBorder="1" applyAlignment="1" applyProtection="1">
      <alignment horizontal="left" vertical="center" shrinkToFit="1"/>
      <protection locked="0"/>
    </xf>
    <xf numFmtId="49" fontId="6" fillId="0" borderId="10" xfId="0" applyNumberFormat="1" applyFont="1" applyBorder="1" applyAlignment="1" applyProtection="1">
      <alignment horizontal="left" vertical="center" shrinkToFit="1"/>
      <protection locked="0"/>
    </xf>
    <xf numFmtId="0" fontId="3" fillId="3" borderId="2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31" xfId="0" applyFont="1" applyFill="1" applyBorder="1" applyAlignment="1">
      <alignment horizontal="left" vertical="center" wrapText="1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3" fillId="0" borderId="32" xfId="0" applyFont="1" applyBorder="1" applyAlignment="1" applyProtection="1">
      <alignment horizontal="left" vertical="top" wrapText="1"/>
      <protection locked="0"/>
    </xf>
    <xf numFmtId="0" fontId="3" fillId="0" borderId="33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center"/>
    </xf>
    <xf numFmtId="0" fontId="5" fillId="3" borderId="31" xfId="0" applyFont="1" applyFill="1" applyBorder="1" applyAlignment="1">
      <alignment horizontal="center" vertical="center"/>
    </xf>
    <xf numFmtId="49" fontId="6" fillId="0" borderId="34" xfId="0" applyNumberFormat="1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49" fontId="8" fillId="0" borderId="39" xfId="0" applyNumberFormat="1" applyFont="1" applyBorder="1" applyAlignment="1" applyProtection="1">
      <alignment horizontal="center" vertical="center"/>
      <protection locked="0"/>
    </xf>
    <xf numFmtId="49" fontId="8" fillId="0" borderId="40" xfId="0" applyNumberFormat="1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right" vertical="center"/>
    </xf>
    <xf numFmtId="0" fontId="6" fillId="3" borderId="21" xfId="0" applyFont="1" applyFill="1" applyBorder="1" applyAlignment="1">
      <alignment horizontal="left" vertical="center"/>
    </xf>
    <xf numFmtId="49" fontId="3" fillId="0" borderId="42" xfId="0" applyNumberFormat="1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49" fontId="3" fillId="0" borderId="44" xfId="0" applyNumberFormat="1" applyFont="1" applyBorder="1" applyAlignment="1" applyProtection="1">
      <alignment horizontal="center" vertical="center"/>
      <protection locked="0"/>
    </xf>
    <xf numFmtId="0" fontId="9" fillId="0" borderId="0" xfId="10">
      <alignment vertical="center"/>
    </xf>
    <xf numFmtId="0" fontId="3" fillId="3" borderId="21" xfId="0" applyFont="1" applyFill="1" applyBorder="1" applyAlignment="1">
      <alignment horizontal="center" vertical="center"/>
    </xf>
    <xf numFmtId="0" fontId="3" fillId="0" borderId="10" xfId="0" applyFont="1" applyBorder="1" applyProtection="1">
      <alignment vertical="center"/>
      <protection locked="0"/>
    </xf>
    <xf numFmtId="0" fontId="6" fillId="3" borderId="9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/>
      <protection locked="0"/>
    </xf>
    <xf numFmtId="0" fontId="6" fillId="3" borderId="21" xfId="0" applyFont="1" applyFill="1" applyBorder="1">
      <alignment vertical="center"/>
    </xf>
    <xf numFmtId="49" fontId="3" fillId="0" borderId="9" xfId="0" applyNumberFormat="1" applyFont="1" applyBorder="1" applyAlignment="1" applyProtection="1">
      <alignment horizontal="left" vertical="center"/>
      <protection locked="0"/>
    </xf>
    <xf numFmtId="49" fontId="3" fillId="0" borderId="31" xfId="0" applyNumberFormat="1" applyFont="1" applyBorder="1" applyAlignment="1" applyProtection="1">
      <alignment horizontal="left" vertical="center"/>
      <protection locked="0"/>
    </xf>
    <xf numFmtId="49" fontId="3" fillId="0" borderId="31" xfId="0" applyNumberFormat="1" applyFont="1" applyBorder="1" applyAlignment="1" applyProtection="1">
      <alignment horizontal="center" vertical="center" wrapText="1"/>
      <protection locked="0"/>
    </xf>
    <xf numFmtId="0" fontId="6" fillId="3" borderId="31" xfId="0" applyFont="1" applyFill="1" applyBorder="1" applyAlignment="1">
      <alignment vertical="center" wrapText="1"/>
    </xf>
    <xf numFmtId="0" fontId="11" fillId="3" borderId="34" xfId="0" applyFont="1" applyFill="1" applyBorder="1" applyAlignment="1">
      <alignment horizontal="left" vertical="center" wrapText="1"/>
    </xf>
    <xf numFmtId="0" fontId="3" fillId="0" borderId="41" xfId="0" applyFont="1" applyBorder="1" applyAlignment="1" applyProtection="1">
      <alignment horizontal="left" vertical="top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214312</xdr:colOff>
      <xdr:row>8</xdr:row>
      <xdr:rowOff>2</xdr:rowOff>
    </xdr:from>
    <xdr:to>
      <xdr:col>12</xdr:col>
      <xdr:colOff>109536</xdr:colOff>
      <xdr:row>9</xdr:row>
      <xdr:rowOff>57151</xdr:rowOff>
    </xdr:to>
    <xdr:sp>
      <xdr:nvSpPr>
        <xdr:cNvPr id="2" name="テキスト ボックス 1"/>
        <xdr:cNvSpPr txBox="1"/>
      </xdr:nvSpPr>
      <xdr:spPr>
        <a:xfrm>
          <a:off x="8926830" y="3095625"/>
          <a:ext cx="100584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学部生は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5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、</a:t>
          </a:r>
          <a:b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</a:b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大学院生は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M1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M3(</a:t>
          </a:r>
          <a:r>
            <a:rPr kumimoji="1" lang="ja-JP" altLang="ja-JP" sz="8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修士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)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、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D1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D4(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博士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)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から</a:t>
          </a:r>
          <a:b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</a:b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選んでください</a:t>
          </a:r>
          <a:endParaRPr kumimoji="1" lang="ja-JP" altLang="en-US" sz="8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N22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C3" sqref="C3:E3"/>
    </sheetView>
  </sheetViews>
  <sheetFormatPr defaultColWidth="9" defaultRowHeight="13.5"/>
  <cols>
    <col min="1" max="1" width="3.73333333333333" style="15" customWidth="1"/>
    <col min="2" max="2" width="20" style="16" customWidth="1"/>
    <col min="3" max="3" width="19.2583333333333" style="15" customWidth="1"/>
    <col min="4" max="4" width="6.1" style="15" customWidth="1"/>
    <col min="5" max="5" width="15.7333333333333" style="15" customWidth="1"/>
    <col min="6" max="6" width="11.575" style="15" customWidth="1"/>
    <col min="7" max="7" width="3.84166666666667" style="15" customWidth="1"/>
    <col min="8" max="10" width="9" style="15"/>
    <col min="11" max="11" width="7.1" style="15" customWidth="1"/>
    <col min="12" max="12" width="14.575" style="15" customWidth="1"/>
    <col min="13" max="16384" width="9" style="15"/>
  </cols>
  <sheetData>
    <row r="2" ht="37.5" customHeight="1" spans="2:12">
      <c r="B2" s="17" t="s">
        <v>0</v>
      </c>
      <c r="C2" s="18"/>
      <c r="D2" s="18"/>
      <c r="E2" s="18"/>
      <c r="F2" s="18"/>
      <c r="G2" s="18"/>
      <c r="H2" s="18"/>
      <c r="I2" s="18"/>
      <c r="J2" s="18"/>
      <c r="K2" s="18"/>
      <c r="L2" s="80"/>
    </row>
    <row r="3" ht="23.25" customHeight="1" spans="2:12">
      <c r="B3" s="19" t="s">
        <v>1</v>
      </c>
      <c r="C3" s="20"/>
      <c r="D3" s="21"/>
      <c r="E3" s="22"/>
      <c r="F3" s="21"/>
      <c r="G3" s="21"/>
      <c r="H3" s="21"/>
      <c r="I3" s="21"/>
      <c r="J3" s="81"/>
      <c r="K3" s="82" t="s">
        <v>2</v>
      </c>
      <c r="L3" s="83"/>
    </row>
    <row r="4" ht="23.25" customHeight="1" spans="2:12">
      <c r="B4" s="23" t="s">
        <v>3</v>
      </c>
      <c r="C4" s="24" t="s">
        <v>4</v>
      </c>
      <c r="D4" s="25"/>
      <c r="E4" s="25"/>
      <c r="F4" s="25" t="s">
        <v>5</v>
      </c>
      <c r="G4" s="25"/>
      <c r="H4" s="25"/>
      <c r="I4" s="25"/>
      <c r="J4" s="84"/>
      <c r="K4" s="85"/>
      <c r="L4" s="86"/>
    </row>
    <row r="5" ht="51" customHeight="1" spans="2:12">
      <c r="B5" s="26"/>
      <c r="C5" s="27"/>
      <c r="D5" s="28"/>
      <c r="E5" s="29"/>
      <c r="F5" s="28"/>
      <c r="G5" s="28"/>
      <c r="H5" s="28"/>
      <c r="I5" s="28"/>
      <c r="J5" s="87"/>
      <c r="K5" s="85"/>
      <c r="L5" s="86"/>
    </row>
    <row r="6" ht="21" customHeight="1" spans="2:12">
      <c r="B6" s="30" t="s">
        <v>6</v>
      </c>
      <c r="C6" s="24" t="s">
        <v>7</v>
      </c>
      <c r="D6" s="25"/>
      <c r="E6" s="25"/>
      <c r="F6" s="25" t="s">
        <v>8</v>
      </c>
      <c r="G6" s="25"/>
      <c r="H6" s="25"/>
      <c r="I6" s="25"/>
      <c r="J6" s="84"/>
      <c r="K6" s="85"/>
      <c r="L6" s="86"/>
    </row>
    <row r="7" ht="38.25" customHeight="1" spans="2:12">
      <c r="B7" s="31"/>
      <c r="C7" s="32"/>
      <c r="D7" s="33"/>
      <c r="E7" s="33"/>
      <c r="F7" s="33"/>
      <c r="G7" s="33"/>
      <c r="H7" s="33"/>
      <c r="I7" s="33"/>
      <c r="J7" s="88"/>
      <c r="K7" s="85"/>
      <c r="L7" s="86"/>
    </row>
    <row r="8" ht="36" customHeight="1" spans="2:13">
      <c r="B8" s="34" t="s">
        <v>9</v>
      </c>
      <c r="C8" s="35"/>
      <c r="D8" s="36"/>
      <c r="E8" s="36"/>
      <c r="F8" s="34" t="s">
        <v>10</v>
      </c>
      <c r="G8" s="37"/>
      <c r="H8" s="37"/>
      <c r="I8" s="37"/>
      <c r="J8" s="89"/>
      <c r="K8" s="90"/>
      <c r="L8" s="91"/>
      <c r="M8" s="15" t="s">
        <v>11</v>
      </c>
    </row>
    <row r="9" ht="56.25" customHeight="1" spans="2:12">
      <c r="B9" s="34" t="s">
        <v>12</v>
      </c>
      <c r="C9" s="38"/>
      <c r="D9" s="39"/>
      <c r="E9" s="39"/>
      <c r="F9" s="34" t="s">
        <v>13</v>
      </c>
      <c r="G9" s="39"/>
      <c r="H9" s="39"/>
      <c r="I9" s="39"/>
      <c r="J9" s="92" t="s">
        <v>14</v>
      </c>
      <c r="K9" s="60"/>
      <c r="L9" s="93" t="s">
        <v>15</v>
      </c>
    </row>
    <row r="10" ht="58.5" customHeight="1" spans="2:12">
      <c r="B10" s="40" t="s">
        <v>16</v>
      </c>
      <c r="C10" s="41"/>
      <c r="D10" s="42"/>
      <c r="E10" s="42"/>
      <c r="F10" s="42"/>
      <c r="G10" s="42"/>
      <c r="H10" s="42"/>
      <c r="I10" s="42"/>
      <c r="J10" s="42"/>
      <c r="K10" s="42"/>
      <c r="L10" s="94"/>
    </row>
    <row r="11" ht="23.25" customHeight="1" spans="2:12">
      <c r="B11" s="43" t="s">
        <v>17</v>
      </c>
      <c r="C11" s="44"/>
      <c r="D11" s="45"/>
      <c r="E11" s="45"/>
      <c r="F11" s="45"/>
      <c r="G11" s="45"/>
      <c r="H11" s="45"/>
      <c r="I11" s="45"/>
      <c r="J11" s="45"/>
      <c r="K11" s="45"/>
      <c r="L11" s="95"/>
    </row>
    <row r="12" ht="23.25" customHeight="1" spans="2:13">
      <c r="B12" s="46" t="s">
        <v>18</v>
      </c>
      <c r="C12" s="47"/>
      <c r="D12" s="48"/>
      <c r="E12" s="49"/>
      <c r="F12" s="49"/>
      <c r="G12" s="49"/>
      <c r="H12" s="49"/>
      <c r="I12" s="49"/>
      <c r="J12" s="49"/>
      <c r="K12" s="49"/>
      <c r="L12" s="96"/>
      <c r="M12" s="97"/>
    </row>
    <row r="13" ht="36" customHeight="1" spans="2:13">
      <c r="B13" s="50" t="s">
        <v>19</v>
      </c>
      <c r="C13" s="51"/>
      <c r="D13" s="51"/>
      <c r="E13" s="52"/>
      <c r="F13" s="53" t="s">
        <v>20</v>
      </c>
      <c r="G13" s="54"/>
      <c r="H13" s="55"/>
      <c r="I13" s="98" t="s">
        <v>21</v>
      </c>
      <c r="J13" s="99"/>
      <c r="K13" s="53" t="s">
        <v>22</v>
      </c>
      <c r="L13" s="89"/>
      <c r="M13" s="15" t="s">
        <v>11</v>
      </c>
    </row>
    <row r="14" ht="36" customHeight="1" spans="2:14">
      <c r="B14" s="56" t="s">
        <v>23</v>
      </c>
      <c r="C14" s="57"/>
      <c r="D14" s="57"/>
      <c r="E14" s="58"/>
      <c r="F14" s="59"/>
      <c r="G14" s="34" t="s">
        <v>15</v>
      </c>
      <c r="H14" s="60"/>
      <c r="I14" s="100" t="s">
        <v>24</v>
      </c>
      <c r="J14" s="101"/>
      <c r="K14" s="102"/>
      <c r="L14" s="103" t="s">
        <v>25</v>
      </c>
      <c r="N14" s="16"/>
    </row>
    <row r="15" ht="36" customHeight="1" spans="2:13">
      <c r="B15" s="50" t="s">
        <v>26</v>
      </c>
      <c r="C15" s="51"/>
      <c r="D15" s="51"/>
      <c r="E15" s="52"/>
      <c r="F15" s="61"/>
      <c r="G15" s="37"/>
      <c r="H15" s="37"/>
      <c r="I15" s="37"/>
      <c r="J15" s="37"/>
      <c r="K15" s="37"/>
      <c r="L15" s="89"/>
      <c r="M15" s="15" t="s">
        <v>11</v>
      </c>
    </row>
    <row r="16" ht="36" customHeight="1" spans="2:13">
      <c r="B16" s="62" t="s">
        <v>27</v>
      </c>
      <c r="C16" s="63"/>
      <c r="D16" s="64" t="s">
        <v>28</v>
      </c>
      <c r="E16" s="65"/>
      <c r="F16" s="66"/>
      <c r="G16" s="67"/>
      <c r="H16" s="68" t="s">
        <v>29</v>
      </c>
      <c r="I16" s="102"/>
      <c r="J16" s="98" t="s">
        <v>30</v>
      </c>
      <c r="K16" s="104"/>
      <c r="L16" s="105"/>
      <c r="M16" s="15" t="s">
        <v>11</v>
      </c>
    </row>
    <row r="17" ht="69.75" customHeight="1" spans="2:12">
      <c r="B17" s="56" t="s">
        <v>31</v>
      </c>
      <c r="C17" s="69"/>
      <c r="D17" s="69"/>
      <c r="E17" s="70"/>
      <c r="F17" s="71"/>
      <c r="G17" s="72"/>
      <c r="H17" s="72"/>
      <c r="I17" s="72"/>
      <c r="J17" s="72"/>
      <c r="K17" s="72"/>
      <c r="L17" s="106"/>
    </row>
    <row r="18" ht="87.75" customHeight="1" spans="2:12">
      <c r="B18" s="56" t="s">
        <v>32</v>
      </c>
      <c r="C18" s="69"/>
      <c r="D18" s="69"/>
      <c r="E18" s="70"/>
      <c r="F18" s="71"/>
      <c r="G18" s="72"/>
      <c r="H18" s="72"/>
      <c r="I18" s="72"/>
      <c r="J18" s="72"/>
      <c r="K18" s="72"/>
      <c r="L18" s="106"/>
    </row>
    <row r="19" ht="41.25" customHeight="1" spans="2:13">
      <c r="B19" s="73" t="s">
        <v>33</v>
      </c>
      <c r="C19" s="74"/>
      <c r="D19" s="74"/>
      <c r="E19" s="74"/>
      <c r="F19" s="74"/>
      <c r="G19" s="74"/>
      <c r="H19" s="74"/>
      <c r="I19" s="74"/>
      <c r="J19" s="74"/>
      <c r="K19" s="107"/>
      <c r="L19" s="89"/>
      <c r="M19" s="15" t="s">
        <v>11</v>
      </c>
    </row>
    <row r="20" ht="45" customHeight="1" spans="2:12">
      <c r="B20" s="75" t="s">
        <v>34</v>
      </c>
      <c r="C20" s="76"/>
      <c r="D20" s="76"/>
      <c r="E20" s="76"/>
      <c r="F20" s="76"/>
      <c r="G20" s="76"/>
      <c r="H20" s="76"/>
      <c r="I20" s="76"/>
      <c r="J20" s="76"/>
      <c r="K20" s="76"/>
      <c r="L20" s="108"/>
    </row>
    <row r="21" ht="223.5" customHeight="1" spans="2:12"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109"/>
    </row>
    <row r="22" spans="2:2">
      <c r="B22" s="79" t="s">
        <v>35</v>
      </c>
    </row>
  </sheetData>
  <sheetProtection selectLockedCells="1"/>
  <mergeCells count="35">
    <mergeCell ref="B2:L2"/>
    <mergeCell ref="C3:E3"/>
    <mergeCell ref="F3:J3"/>
    <mergeCell ref="C4:E4"/>
    <mergeCell ref="F4:J4"/>
    <mergeCell ref="C5:E5"/>
    <mergeCell ref="F5:J5"/>
    <mergeCell ref="C6:E6"/>
    <mergeCell ref="F6:J6"/>
    <mergeCell ref="C7:E7"/>
    <mergeCell ref="F7:J7"/>
    <mergeCell ref="C8:E8"/>
    <mergeCell ref="G8:J8"/>
    <mergeCell ref="C9:E9"/>
    <mergeCell ref="G9:I9"/>
    <mergeCell ref="C10:L10"/>
    <mergeCell ref="C11:L11"/>
    <mergeCell ref="C12:L12"/>
    <mergeCell ref="G13:H13"/>
    <mergeCell ref="B14:E14"/>
    <mergeCell ref="I14:J14"/>
    <mergeCell ref="B15:E15"/>
    <mergeCell ref="F15:L15"/>
    <mergeCell ref="F16:G16"/>
    <mergeCell ref="K16:L16"/>
    <mergeCell ref="B17:E17"/>
    <mergeCell ref="F17:L17"/>
    <mergeCell ref="B18:E18"/>
    <mergeCell ref="F18:L18"/>
    <mergeCell ref="B19:K19"/>
    <mergeCell ref="B20:L20"/>
    <mergeCell ref="B21:L21"/>
    <mergeCell ref="B4:B5"/>
    <mergeCell ref="B6:B7"/>
    <mergeCell ref="K3:L8"/>
  </mergeCells>
  <dataValidations count="18">
    <dataValidation type="list" allowBlank="1" showInputMessage="1" showErrorMessage="1" promptTitle="選択式" prompt="右側のプルダウンメニューアイコンをクリックしてメニューから選択して下さい。" sqref="K9">
      <formula1>"1,2,3,4,5,M1,M2,M3,D1,D2,D3,D4"</formula1>
    </dataValidation>
    <dataValidation allowBlank="1" showInputMessage="1" showErrorMessage="1" promptTitle="入力規制をしています" prompt="全角カタカナのみで入力してください" sqref="C3:J3"/>
    <dataValidation type="whole" operator="greaterThanOrEqual" allowBlank="1" showInputMessage="1" showErrorMessage="1" promptTitle="入力規制をしています" prompt="入力は半角数字に限ります。" sqref="F14">
      <formula1>0</formula1>
    </dataValidation>
    <dataValidation allowBlank="1" showInputMessage="1" showErrorMessage="1" sqref="C5 F5 C9:E9 G9:I9 C10:L10 G14 I14 L14 F16 K16 B21:L21 F17:L18"/>
    <dataValidation type="date" operator="between" allowBlank="1" showInputMessage="1" showErrorMessage="1" promptTitle="西暦で入力してください" prompt="例：1998/5/1" sqref="C8:E8">
      <formula1>32874</formula1>
      <formula2>39083</formula2>
    </dataValidation>
    <dataValidation type="list" allowBlank="1" showInputMessage="1" showErrorMessage="1" promptTitle="選択式" prompt="右側のプルダウンメニューアイコンをクリックして選択してください" sqref="G13:H13">
      <formula1>"2019年07月,2018年12月,2018年07月,2017年12月,2017年07月,2016年12月,2016年07月,2015年12月,2015年07月,2014年12月,2014年07月,2013年以前"</formula1>
    </dataValidation>
    <dataValidation allowBlank="1" showInputMessage="1" showErrorMessage="1" promptTitle="入力規制をしています" prompt="入力は半角英字に限ります" sqref="C7:J7"/>
    <dataValidation type="list" allowBlank="1" showInputMessage="1" showErrorMessage="1" error="選択してください" promptTitle="選択式" prompt="右側のプルダウンメニューアイコンをクリックして選択してください" sqref="G8:J8">
      <formula1>"男,女"</formula1>
    </dataValidation>
    <dataValidation type="whole" operator="between" allowBlank="1" showInputMessage="1" showErrorMessage="1" promptTitle="入力規制しています" prompt="入力は半角数字に限ります。" sqref="L13">
      <formula1>1</formula1>
      <formula2>180</formula2>
    </dataValidation>
    <dataValidation allowBlank="1" promptTitle="選択式" prompt="右側のプルダウンメニューアイコンをクリックして選択してください" sqref="F13 K13 H16"/>
    <dataValidation type="list" allowBlank="1" showInputMessage="1" showErrorMessage="1" promptTitle="選択式" prompt="右側のプルダウンメニューアイコンをクリックして選択してください" sqref="J13">
      <formula1>"N1,N2,N3,N4,N5,無"</formula1>
    </dataValidation>
    <dataValidation type="whole" operator="between" allowBlank="1" showInputMessage="1" showErrorMessage="1" promptTitle="入力規制をしています" prompt="入力は0～11までの半角数に限ります。" sqref="H14">
      <formula1>0</formula1>
      <formula2>11</formula2>
    </dataValidation>
    <dataValidation type="whole" operator="between" allowBlank="1" showInputMessage="1" showErrorMessage="1" promptTitle="入力規制しています" prompt="入力は半角数字に限ります。" sqref="K14">
      <formula1>1</formula1>
      <formula2>4800</formula2>
    </dataValidation>
    <dataValidation type="list" allowBlank="1" showInputMessage="1" showErrorMessage="1" promptTitle="選択式" prompt="右側のプルダウンメニューアイコンをクリックして選択してください" sqref="F15:L15">
      <formula1>"上級,中級,初級"</formula1>
    </dataValidation>
    <dataValidation type="list" showInputMessage="1" showErrorMessage="1" promptTitle="プルダウンメニュー" prompt="右側のプルダウンメニューアイコンをクリックしてリストから選択してください" sqref="C16">
      <formula1>"有,無"</formula1>
    </dataValidation>
    <dataValidation allowBlank="1" showInputMessage="1" showErrorMessage="1" promptTitle="入力規制をしています" prompt="期間を日数に換算し、半角数字で入力して下さい" sqref="I16"/>
    <dataValidation type="list" allowBlank="1" showInputMessage="1" showErrorMessage="1" promptTitle="選択式" prompt="右側のプルダウンメニューアイコンをクリックして選択してください" sqref="L19">
      <formula1>"可,否"</formula1>
    </dataValidation>
    <dataValidation allowBlank="1" showInputMessage="1" showErrorMessage="1" promptTitle="入力規制をしています" prompt="入力は半角英数文字に限ります" sqref="C11:L12"/>
  </dataValidations>
  <pageMargins left="0.7" right="0.7" top="0.75" bottom="0.75" header="0.3" footer="0.3"/>
  <pageSetup paperSize="9" scale="69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499984740745262"/>
  </sheetPr>
  <dimension ref="B1:AR4"/>
  <sheetViews>
    <sheetView zoomScale="80" zoomScaleNormal="80" workbookViewId="0">
      <selection activeCell="P4" sqref="P4"/>
    </sheetView>
  </sheetViews>
  <sheetFormatPr defaultColWidth="9" defaultRowHeight="13.5" outlineLevelRow="3"/>
  <cols>
    <col min="1" max="1" width="6.575" style="1" customWidth="1"/>
    <col min="2" max="3" width="7.575" style="1" customWidth="1"/>
    <col min="4" max="4" width="10.575" style="1" customWidth="1"/>
    <col min="5" max="7" width="9" style="1" customWidth="1"/>
    <col min="8" max="10" width="9" style="1"/>
    <col min="11" max="11" width="14.7333333333333" style="1" customWidth="1"/>
    <col min="12" max="12" width="6.41666666666667" style="1" customWidth="1"/>
    <col min="13" max="25" width="9" style="1"/>
    <col min="26" max="26" width="10.475" style="1" customWidth="1"/>
    <col min="27" max="16384" width="9" style="1"/>
  </cols>
  <sheetData>
    <row r="1" ht="42.75" customHeight="1" spans="2:4">
      <c r="B1" s="2" t="s">
        <v>36</v>
      </c>
      <c r="C1" s="2"/>
      <c r="D1" s="2"/>
    </row>
    <row r="2" ht="47.25" customHeight="1"/>
    <row r="3" ht="111.75" customHeight="1" spans="2:44">
      <c r="B3" s="3" t="s">
        <v>37</v>
      </c>
      <c r="C3" s="4" t="s">
        <v>38</v>
      </c>
      <c r="D3" s="4" t="s">
        <v>3</v>
      </c>
      <c r="E3" s="5" t="s">
        <v>39</v>
      </c>
      <c r="F3" s="5" t="s">
        <v>40</v>
      </c>
      <c r="G3" s="5" t="s">
        <v>41</v>
      </c>
      <c r="H3" s="6" t="s">
        <v>42</v>
      </c>
      <c r="I3" s="6" t="s">
        <v>43</v>
      </c>
      <c r="J3" s="6" t="s">
        <v>44</v>
      </c>
      <c r="K3" s="6" t="s">
        <v>9</v>
      </c>
      <c r="L3" s="6" t="s">
        <v>45</v>
      </c>
      <c r="M3" s="5" t="s">
        <v>46</v>
      </c>
      <c r="N3" s="5" t="s">
        <v>12</v>
      </c>
      <c r="O3" s="5" t="s">
        <v>13</v>
      </c>
      <c r="P3" s="5" t="s">
        <v>14</v>
      </c>
      <c r="Q3" s="5" t="s">
        <v>16</v>
      </c>
      <c r="R3" s="5" t="s">
        <v>17</v>
      </c>
      <c r="S3" s="6" t="s">
        <v>18</v>
      </c>
      <c r="T3" s="5" t="s">
        <v>47</v>
      </c>
      <c r="U3" s="5" t="s">
        <v>48</v>
      </c>
      <c r="V3" s="5" t="s">
        <v>49</v>
      </c>
      <c r="W3" s="5" t="s">
        <v>50</v>
      </c>
      <c r="X3" s="6" t="s">
        <v>51</v>
      </c>
      <c r="Y3" s="5" t="s">
        <v>52</v>
      </c>
      <c r="Z3" s="5" t="s">
        <v>53</v>
      </c>
      <c r="AA3" s="5" t="s">
        <v>54</v>
      </c>
      <c r="AB3" s="5" t="s">
        <v>55</v>
      </c>
      <c r="AC3" s="5" t="s">
        <v>56</v>
      </c>
      <c r="AD3" s="5" t="s">
        <v>57</v>
      </c>
      <c r="AE3" s="5" t="s">
        <v>58</v>
      </c>
      <c r="AF3" s="5" t="s">
        <v>59</v>
      </c>
      <c r="AG3" s="5" t="s">
        <v>60</v>
      </c>
      <c r="AH3" s="6" t="s">
        <v>61</v>
      </c>
      <c r="AI3" s="6" t="s">
        <v>62</v>
      </c>
      <c r="AJ3" s="6" t="s">
        <v>63</v>
      </c>
      <c r="AK3" s="5" t="s">
        <v>64</v>
      </c>
      <c r="AL3" s="5" t="s">
        <v>65</v>
      </c>
      <c r="AM3" s="5" t="s">
        <v>66</v>
      </c>
      <c r="AN3" s="6" t="s">
        <v>67</v>
      </c>
      <c r="AO3" s="6" t="s">
        <v>68</v>
      </c>
      <c r="AP3" s="6" t="s">
        <v>69</v>
      </c>
      <c r="AQ3" s="6" t="s">
        <v>70</v>
      </c>
      <c r="AR3" s="13" t="s">
        <v>71</v>
      </c>
    </row>
    <row r="4" ht="174.75" customHeight="1" spans="2:44">
      <c r="B4" s="7">
        <f>参加申込書!C5</f>
        <v>0</v>
      </c>
      <c r="C4" s="8">
        <f>参加申込書!F5</f>
        <v>0</v>
      </c>
      <c r="D4" s="8" t="str">
        <f>B4&amp;"　"&amp;C4</f>
        <v>0　0</v>
      </c>
      <c r="E4" s="9">
        <f>参加申込書!C3</f>
        <v>0</v>
      </c>
      <c r="F4" s="9">
        <f>参加申込書!F3</f>
        <v>0</v>
      </c>
      <c r="G4" s="9" t="str">
        <f>E4&amp;"　"&amp;F4</f>
        <v>0　0</v>
      </c>
      <c r="H4" s="9">
        <f>参加申込書!C7</f>
        <v>0</v>
      </c>
      <c r="I4" s="9">
        <f>参加申込書!F7</f>
        <v>0</v>
      </c>
      <c r="J4" s="9" t="str">
        <f>H4&amp;" "&amp;I4</f>
        <v>0 0</v>
      </c>
      <c r="K4" s="10">
        <f>参加申込書!C8</f>
        <v>0</v>
      </c>
      <c r="L4" s="11">
        <f ca="1">DATEDIF($K$4,TODAY(),"y")</f>
        <v>120</v>
      </c>
      <c r="M4" s="9">
        <f>参加申込書!G8</f>
        <v>0</v>
      </c>
      <c r="N4" s="9">
        <f>参加申込書!C9</f>
        <v>0</v>
      </c>
      <c r="O4" s="9">
        <f>参加申込書!G9</f>
        <v>0</v>
      </c>
      <c r="P4" s="9">
        <f>参加申込書!K9</f>
        <v>0</v>
      </c>
      <c r="Q4" s="9">
        <f>参加申込書!C10</f>
        <v>0</v>
      </c>
      <c r="R4" s="9">
        <f>参加申込書!C11</f>
        <v>0</v>
      </c>
      <c r="S4" s="9">
        <f>参加申込書!C12</f>
        <v>0</v>
      </c>
      <c r="T4" s="9" t="e">
        <f>参加申込書!#REF!</f>
        <v>#REF!</v>
      </c>
      <c r="U4" s="9" t="e">
        <f>参加申込書!#REF!</f>
        <v>#REF!</v>
      </c>
      <c r="V4" s="9" t="e">
        <f>参加申込書!#REF!</f>
        <v>#REF!</v>
      </c>
      <c r="W4" s="9" t="e">
        <f>参加申込書!#REF!</f>
        <v>#REF!</v>
      </c>
      <c r="X4" s="9" t="e">
        <f>参加申込書!#REF!</f>
        <v>#REF!</v>
      </c>
      <c r="Y4" s="9" t="e">
        <f>参加申込書!#REF!</f>
        <v>#REF!</v>
      </c>
      <c r="Z4" s="12">
        <f>参加申込書!G13</f>
        <v>0</v>
      </c>
      <c r="AA4" s="9">
        <f>参加申込書!J13</f>
        <v>0</v>
      </c>
      <c r="AB4" s="9">
        <f>参加申込書!L13</f>
        <v>0</v>
      </c>
      <c r="AC4" s="9">
        <f>(参加申込書!F14*12+参加申込書!H14)</f>
        <v>0</v>
      </c>
      <c r="AD4" s="9">
        <f>参加申込書!K14</f>
        <v>0</v>
      </c>
      <c r="AE4" s="9">
        <f>参加申込書!F15</f>
        <v>0</v>
      </c>
      <c r="AF4" s="9">
        <f>参加申込書!C16</f>
        <v>0</v>
      </c>
      <c r="AG4" s="9" t="str">
        <f>参加申込書!H16</f>
        <v>在留期間
(日)</v>
      </c>
      <c r="AH4" s="9" t="e">
        <f>参加申込書!#REF!</f>
        <v>#REF!</v>
      </c>
      <c r="AI4" s="9" t="e">
        <f>参加申込書!#REF!</f>
        <v>#REF!</v>
      </c>
      <c r="AJ4" s="9" t="e">
        <f>参加申込書!#REF!</f>
        <v>#REF!</v>
      </c>
      <c r="AK4" s="9" t="e">
        <f>参加申込書!#REF!</f>
        <v>#REF!</v>
      </c>
      <c r="AL4" s="9" t="e">
        <f>参加申込書!#REF!</f>
        <v>#REF!</v>
      </c>
      <c r="AM4" s="9" t="e">
        <f>参加申込書!#REF!</f>
        <v>#REF!</v>
      </c>
      <c r="AN4" s="9">
        <f>参加申込書!F17</f>
        <v>0</v>
      </c>
      <c r="AO4" s="9">
        <f>参加申込書!F18</f>
        <v>0</v>
      </c>
      <c r="AP4" s="9" t="e">
        <f>参加申込書!#REF!</f>
        <v>#REF!</v>
      </c>
      <c r="AQ4" s="9">
        <f>参加申込書!L19</f>
        <v>0</v>
      </c>
      <c r="AR4" s="14">
        <f>参加申込書!B21</f>
        <v>0</v>
      </c>
    </row>
  </sheetData>
  <sheetProtection password="FF83" sheet="1" selectLockedCells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�0�0�0�0�0�0"   m a : c o n t e n t T y p e I D = " 0 x 0 1 0 1 0 0 C 4 6 A 7 2 5 D 4 9 9 B 2 A 4 B B D C D 4 E D 4 0 B 6 2 C 6 5 4 "   m a : c o n t e n t T y p e V e r s i o n = " 1 3 "   m a : c o n t e n t T y p e D e s c r i p t i o n = " �eW0D0�0�0�0�0�0�0�0\ObW0~0Y00"   m a : c o n t e n t T y p e S c o p e = " "   m a : v e r s i o n I D = " 9 d 3 f 5 3 2 9 a 0 4 4 7 2 0 4 f c f f c 3 a 0 5 c 5 5 5 8 7 7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0 6 7 7 e 1 0 8 c 7 9 0 4 2 5 b a c c 3 2 e 9 c 3 4 a f 6 c 0 4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9 5 3 7 2 5 6 1 - 3 c f 8 - 4 7 9 a - a 1 b 8 - 7 8 2 8 6 e b 4 c 4 b 7 "   x m l n s : n s 4 = " 9 d f 0 0 e 4 0 - 0 8 8 6 - 4 1 e 8 - a a f b - f 9 7 5 d 6 4 6 1 a e c " >  
 < x s d : i m p o r t   n a m e s p a c e = " 9 5 3 7 2 5 6 1 - 3 c f 8 - 4 7 9 a - a 1 b 8 - 7 8 2 8 6 e b 4 c 4 b 7 " / >  
 < x s d : i m p o r t   n a m e s p a c e = " 9 d f 0 0 e 4 0 - 0 8 8 6 - 4 1 e 8 - a a f b - f 9 7 5 d 6 4 6 1 a e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S h a r e d W i t h U s e r s "   m i n O c c u r s = " 0 " / >  
 < x s d : e l e m e n t   r e f = " n s 3 : S h a r e d W i t h D e t a i l s "   m i n O c c u r s = " 0 " / >  
 < x s d : e l e m e n t   r e f = " n s 3 : S h a r i n g H i n t H a s h "   m i n O c c u r s = " 0 " / >  
 < x s d : e l e m e n t   r e f = " n s 4 : M e d i a S e r v i c e M e t a d a t a "   m i n O c c u r s = " 0 " / >  
 < x s d : e l e m e n t   r e f = " n s 4 : M e d i a S e r v i c e F a s t M e t a d a t a "   m i n O c c u r s = " 0 " / >  
 < x s d : e l e m e n t   r e f = " n s 4 : M e d i a S e r v i c e D a t e T a k e n "   m i n O c c u r s = " 0 " / >  
 < x s d : e l e m e n t   r e f = " n s 4 : M e d i a S e r v i c e A u t o T a g s "   m i n O c c u r s = " 0 " / >  
 < x s d : e l e m e n t   r e f = " n s 4 : M e d i a S e r v i c e G e n e r a t i o n T i m e "   m i n O c c u r s = " 0 " / >  
 < x s d : e l e m e n t   r e f = " n s 4 : M e d i a S e r v i c e E v e n t H a s h C o d e "   m i n O c c u r s = " 0 " / >  
 < x s d : e l e m e n t   r e f = " n s 4 : M e d i a S e r v i c e O C R "   m i n O c c u r s = " 0 " / >  
 < x s d : e l e m e n t   r e f = " n s 4 : M e d i a S e r v i c e L o c a t i o n "   m i n O c c u r s = " 0 " / >  
 < x s d : e l e m e n t   r e f = " n s 4 : M e d i a S e r v i c e A u t o K e y P o i n t s "   m i n O c c u r s = " 0 " / >  
 < x s d : e l e m e n t   r e f = " n s 4 : M e d i a S e r v i c e K e y P o i n t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9 5 3 7 2 5 6 1 - 3 c f 8 - 4 7 9 a - a 1 b 8 - 7 8 2 8 6 e b 4 c 4 b 7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8 "   n i l l a b l e = " t r u e "   m a : d i s p l a y N a m e = " qQ	g�vKb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9 "   n i l l a b l e = " t r u e "   m a : d i s p l a y N a m e = " qQ	g�vKbn0s�0}�`1X"   m a : d e s c r i p t i o n = "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1 0 "   n i l l a b l e = " t r u e "   m a : d i s p l a y N a m e = " qQ	gn0�0�0�0n0�0�0�0�0"   m a : d e s c r i p t i o n = "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9 d f 0 0 e 4 0 - 0 8 8 6 - 4 1 e 8 - a a f b - f 9 7 5 d 6 4 6 1 a e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1 1 "   n i l l a b l e = " t r u e "   m a : d i s p l a y N a m e = " M e d i a S e r v i c e M e t a d a t a "   m a : d e s c r i p t i o n = "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1 2 "   n i l l a b l e = " t r u e "   m a : d i s p l a y N a m e = " M e d i a S e r v i c e F a s t M e t a d a t a "   m a : d e s c r i p t i o n = "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3 "   n i l l a b l e = " t r u e "   m a : d i s p l a y N a m e = " M e d i a S e r v i c e D a t e T a k e n "   m a : d e s c r i p t i o n = "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T a g s "   m a : i n d e x = " 1 4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5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6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L o c a t i o n "   m a : i n d e x = " 1 8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9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2 0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�0�0�0�0�0  �0�0�0" / >  
 < x s d : e l e m e n t   r e f = " d c : t i t l e "   m i n O c c u r s = " 0 "   m a x O c c u r s = " 1 "   m a : i n d e x = " 4 "   m a : d i s p l a y N a m e = " �0�0�0�0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4B1C0020-BAC6-4821-B455-809940B0B865}">
  <ds:schemaRefs/>
</ds:datastoreItem>
</file>

<file path=customXml/itemProps2.xml><?xml version="1.0" encoding="utf-8"?>
<ds:datastoreItem xmlns:ds="http://schemas.openxmlformats.org/officeDocument/2006/customXml" ds:itemID="{900B903C-6210-4DD9-A73A-DA0A4A1F8D3C}">
  <ds:schemaRefs/>
</ds:datastoreItem>
</file>

<file path=customXml/itemProps3.xml><?xml version="1.0" encoding="utf-8"?>
<ds:datastoreItem xmlns:ds="http://schemas.openxmlformats.org/officeDocument/2006/customXml" ds:itemID="{5CF07DBC-09C8-4590-BF88-FEADEB21BC2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参加申込書</vt:lpstr>
      <vt:lpstr>広大控え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Administrator</cp:lastModifiedBy>
  <dcterms:created xsi:type="dcterms:W3CDTF">2017-03-15T05:55:00Z</dcterms:created>
  <cp:lastPrinted>2018-03-12T05:35:00Z</cp:lastPrinted>
  <dcterms:modified xsi:type="dcterms:W3CDTF">2020-12-25T05:48:23Z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0x010100C46A725D499B2A4BBDCD4ED40B62C654</vt:lpwstr>
  </property>
  <property fmtid="{D5CDD505-2E9C-101B-9397-08002B2CF9AE}" pid="3" name="KSOProductBuildVer">
    <vt:lpwstr>2052-11.1.0.9739</vt:lpwstr>
  </property>
</Properties>
</file>